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I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II-1'!$B$1:$K$24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G22" i="1"/>
  <c r="F22" i="1"/>
  <c r="D22" i="1"/>
  <c r="C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K22" i="1" s="1"/>
  <c r="H10" i="1"/>
  <c r="H22" i="1" s="1"/>
  <c r="E10" i="1"/>
  <c r="E22" i="1" s="1"/>
</calcChain>
</file>

<file path=xl/sharedStrings.xml><?xml version="1.0" encoding="utf-8"?>
<sst xmlns="http://schemas.openxmlformats.org/spreadsheetml/2006/main" count="33" uniqueCount="25">
  <si>
    <t>Cuadro II-1</t>
  </si>
  <si>
    <t xml:space="preserve">Sistema Interconectado Nacional </t>
  </si>
  <si>
    <t>Potencia instalada y efectiva  al 31 de Diciembre de 2013</t>
  </si>
  <si>
    <t>Potencia Instalada</t>
  </si>
  <si>
    <t>Potencia Efectiva</t>
  </si>
  <si>
    <t>Empresa</t>
  </si>
  <si>
    <t>(MVA)</t>
  </si>
  <si>
    <t>(MW)</t>
  </si>
  <si>
    <t>Hidro</t>
  </si>
  <si>
    <t>Termo</t>
  </si>
  <si>
    <t>Total</t>
  </si>
  <si>
    <t>Generadores</t>
  </si>
  <si>
    <t>CORANI</t>
  </si>
  <si>
    <t>EGSA</t>
  </si>
  <si>
    <t>EVH</t>
  </si>
  <si>
    <t>ENDE ANDINA</t>
  </si>
  <si>
    <t>COBEE</t>
  </si>
  <si>
    <t>CECBB</t>
  </si>
  <si>
    <t>ERESA</t>
  </si>
  <si>
    <t>HB</t>
  </si>
  <si>
    <t>SYNERGIA</t>
  </si>
  <si>
    <t>GE</t>
  </si>
  <si>
    <t>SDB</t>
  </si>
  <si>
    <t>ENDE</t>
  </si>
  <si>
    <t xml:space="preserve">Fuente: Formularios ISE-130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</si>
</sst>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#,##0.0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8" formatCode="_-* #,##0.00\ _€_-;\-* #,##0.00\ _€_-;_-* &quot;-&quot;??\ _€_-;_-@_-"/>
    <numFmt numFmtId="179" formatCode="_-* #,##0.00\ _B_s_._-;\-* #,##0.00\ _B_s_._-;_-* &quot;-&quot;??\ _B_s_._-;_-@_-"/>
    <numFmt numFmtId="180" formatCode="%#,#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sz val="7"/>
      <color theme="0"/>
      <name val="Century Gothic"/>
      <family val="2"/>
    </font>
    <font>
      <sz val="7"/>
      <color rgb="FFFF0000"/>
      <name val="Century Gothic"/>
      <family val="2"/>
    </font>
    <font>
      <sz val="7"/>
      <color rgb="FFFFC000"/>
      <name val="Century Gothic"/>
      <family val="2"/>
    </font>
    <font>
      <b/>
      <sz val="8"/>
      <name val="Century Gothic"/>
      <family val="2"/>
    </font>
    <font>
      <b/>
      <sz val="8"/>
      <name val="Arial Narrow"/>
      <family val="2"/>
    </font>
    <font>
      <b/>
      <sz val="7"/>
      <name val="Century Gothic"/>
      <family val="2"/>
    </font>
    <font>
      <sz val="5"/>
      <name val="Century Gothic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6">
    <border>
      <left/>
      <right/>
      <top/>
      <bottom/>
      <diagonal/>
    </border>
    <border>
      <left style="dashed">
        <color theme="9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 style="dashed">
        <color theme="9"/>
      </left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dashed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dashed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dashed">
        <color theme="9" tint="-0.24994659260841701"/>
      </right>
      <top/>
      <bottom/>
      <diagonal/>
    </border>
    <border>
      <left style="dashed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dashed">
        <color theme="9" tint="-0.24994659260841701"/>
      </right>
      <top/>
      <bottom style="thin">
        <color theme="9" tint="-0.24994659260841701"/>
      </bottom>
      <diagonal/>
    </border>
    <border>
      <left style="dashed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21" borderId="15" applyNumberFormat="0" applyAlignment="0" applyProtection="0"/>
    <xf numFmtId="0" fontId="16" fillId="21" borderId="15" applyNumberFormat="0" applyAlignment="0" applyProtection="0"/>
    <xf numFmtId="0" fontId="17" fillId="22" borderId="16" applyNumberFormat="0" applyAlignment="0" applyProtection="0"/>
    <xf numFmtId="0" fontId="17" fillId="22" borderId="16" applyNumberFormat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165" fontId="19" fillId="0" borderId="0">
      <protection locked="0"/>
    </xf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7" fontId="19" fillId="0" borderId="0">
      <protection locked="0"/>
    </xf>
    <xf numFmtId="0" fontId="2" fillId="0" borderId="0" applyFont="0" applyFill="0" applyBorder="0" applyAlignment="0" applyProtection="0"/>
    <xf numFmtId="168" fontId="21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4" fillId="12" borderId="15" applyNumberFormat="0" applyAlignment="0" applyProtection="0"/>
    <xf numFmtId="0" fontId="24" fillId="12" borderId="15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171" fontId="19" fillId="0" borderId="0">
      <protection locked="0"/>
    </xf>
    <xf numFmtId="165" fontId="19" fillId="0" borderId="0">
      <protection locked="0"/>
    </xf>
    <xf numFmtId="168" fontId="21" fillId="0" borderId="0">
      <protection locked="0"/>
    </xf>
    <xf numFmtId="171" fontId="19" fillId="0" borderId="0">
      <protection locked="0"/>
    </xf>
    <xf numFmtId="168" fontId="26" fillId="0" borderId="0">
      <protection locked="0"/>
    </xf>
    <xf numFmtId="0" fontId="22" fillId="0" borderId="0">
      <protection locked="0"/>
    </xf>
    <xf numFmtId="168" fontId="26" fillId="0" borderId="0">
      <protection locked="0"/>
    </xf>
    <xf numFmtId="0" fontId="22" fillId="0" borderId="0">
      <protection locked="0"/>
    </xf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19" fillId="0" borderId="0">
      <protection locked="0"/>
    </xf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30" fillId="29" borderId="19">
      <alignment horizontal="center" vertical="center"/>
    </xf>
    <xf numFmtId="0" fontId="31" fillId="0" borderId="20">
      <alignment horizontal="center"/>
    </xf>
    <xf numFmtId="180" fontId="19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21" borderId="21" applyNumberFormat="0" applyAlignment="0" applyProtection="0"/>
    <xf numFmtId="0" fontId="33" fillId="21" borderId="21" applyNumberFormat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</cellStyleXfs>
  <cellXfs count="50">
    <xf numFmtId="0" fontId="0" fillId="0" borderId="0" xfId="0"/>
    <xf numFmtId="0" fontId="3" fillId="2" borderId="0" xfId="1" applyFont="1" applyFill="1"/>
    <xf numFmtId="0" fontId="4" fillId="3" borderId="0" xfId="1" applyFont="1" applyFill="1" applyAlignment="1">
      <alignment horizontal="center" vertical="center"/>
    </xf>
    <xf numFmtId="0" fontId="5" fillId="4" borderId="0" xfId="1" applyFont="1" applyFill="1"/>
    <xf numFmtId="0" fontId="6" fillId="5" borderId="0" xfId="1" applyFont="1" applyFill="1"/>
    <xf numFmtId="0" fontId="4" fillId="4" borderId="0" xfId="1" applyFont="1" applyFill="1" applyAlignment="1">
      <alignment horizontal="center" vertical="center"/>
    </xf>
    <xf numFmtId="0" fontId="7" fillId="0" borderId="0" xfId="1" applyFont="1" applyFill="1"/>
    <xf numFmtId="0" fontId="7" fillId="5" borderId="0" xfId="1" applyFont="1" applyFill="1"/>
    <xf numFmtId="0" fontId="7" fillId="5" borderId="1" xfId="1" applyFont="1" applyFill="1" applyBorder="1"/>
    <xf numFmtId="0" fontId="3" fillId="6" borderId="0" xfId="1" applyFont="1" applyFill="1"/>
    <xf numFmtId="0" fontId="8" fillId="6" borderId="2" xfId="1" applyFont="1" applyFill="1" applyBorder="1" applyAlignment="1">
      <alignment horizontal="centerContinuous"/>
    </xf>
    <xf numFmtId="0" fontId="3" fillId="6" borderId="3" xfId="1" applyFont="1" applyFill="1" applyBorder="1" applyAlignment="1">
      <alignment horizontal="centerContinuous"/>
    </xf>
    <xf numFmtId="0" fontId="3" fillId="6" borderId="4" xfId="1" applyFont="1" applyFill="1" applyBorder="1"/>
    <xf numFmtId="0" fontId="8" fillId="6" borderId="3" xfId="1" applyFont="1" applyFill="1" applyBorder="1" applyAlignment="1">
      <alignment horizontal="center"/>
    </xf>
    <xf numFmtId="0" fontId="3" fillId="6" borderId="3" xfId="1" applyFont="1" applyFill="1" applyBorder="1"/>
    <xf numFmtId="0" fontId="8" fillId="6" borderId="0" xfId="1" applyFont="1" applyFill="1"/>
    <xf numFmtId="0" fontId="8" fillId="6" borderId="0" xfId="1" applyFont="1" applyFill="1" applyBorder="1" applyAlignment="1">
      <alignment horizontal="center"/>
    </xf>
    <xf numFmtId="0" fontId="8" fillId="2" borderId="0" xfId="1" applyFont="1" applyFill="1"/>
    <xf numFmtId="0" fontId="8" fillId="6" borderId="0" xfId="1" applyFont="1" applyFill="1" applyAlignment="1">
      <alignment horizontal="center"/>
    </xf>
    <xf numFmtId="0" fontId="8" fillId="6" borderId="5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5" borderId="0" xfId="1" applyFont="1" applyFill="1"/>
    <xf numFmtId="0" fontId="3" fillId="5" borderId="9" xfId="1" applyFont="1" applyFill="1" applyBorder="1"/>
    <xf numFmtId="0" fontId="3" fillId="5" borderId="0" xfId="1" applyFont="1" applyFill="1" applyBorder="1"/>
    <xf numFmtId="0" fontId="3" fillId="5" borderId="10" xfId="1" applyFont="1" applyFill="1" applyBorder="1"/>
    <xf numFmtId="0" fontId="3" fillId="5" borderId="11" xfId="1" applyFont="1" applyFill="1" applyBorder="1"/>
    <xf numFmtId="0" fontId="3" fillId="5" borderId="0" xfId="1" applyFont="1" applyFill="1"/>
    <xf numFmtId="164" fontId="3" fillId="5" borderId="9" xfId="2" applyNumberFormat="1" applyFont="1" applyFill="1" applyBorder="1"/>
    <xf numFmtId="164" fontId="3" fillId="5" borderId="0" xfId="2" applyNumberFormat="1" applyFont="1" applyFill="1" applyBorder="1"/>
    <xf numFmtId="164" fontId="3" fillId="5" borderId="10" xfId="2" applyNumberFormat="1" applyFont="1" applyFill="1" applyBorder="1"/>
    <xf numFmtId="164" fontId="3" fillId="5" borderId="11" xfId="2" applyNumberFormat="1" applyFont="1" applyFill="1" applyBorder="1"/>
    <xf numFmtId="0" fontId="3" fillId="6" borderId="0" xfId="1" applyFont="1" applyFill="1" applyBorder="1"/>
    <xf numFmtId="0" fontId="10" fillId="6" borderId="0" xfId="1" applyFont="1" applyFill="1" applyAlignment="1">
      <alignment vertical="center"/>
    </xf>
    <xf numFmtId="0" fontId="10" fillId="6" borderId="2" xfId="1" applyFont="1" applyFill="1" applyBorder="1" applyAlignment="1">
      <alignment vertical="center"/>
    </xf>
    <xf numFmtId="164" fontId="10" fillId="6" borderId="12" xfId="2" applyNumberFormat="1" applyFont="1" applyFill="1" applyBorder="1" applyAlignment="1">
      <alignment vertical="center"/>
    </xf>
    <xf numFmtId="164" fontId="10" fillId="6" borderId="2" xfId="2" applyNumberFormat="1" applyFont="1" applyFill="1" applyBorder="1" applyAlignment="1">
      <alignment vertical="center"/>
    </xf>
    <xf numFmtId="164" fontId="10" fillId="6" borderId="13" xfId="2" applyNumberFormat="1" applyFont="1" applyFill="1" applyBorder="1" applyAlignment="1">
      <alignment vertical="center"/>
    </xf>
    <xf numFmtId="164" fontId="10" fillId="6" borderId="14" xfId="2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6" borderId="0" xfId="1" applyFont="1" applyFill="1"/>
    <xf numFmtId="0" fontId="11" fillId="6" borderId="0" xfId="1" applyFont="1" applyFill="1" applyBorder="1"/>
    <xf numFmtId="0" fontId="11" fillId="2" borderId="0" xfId="1" applyFont="1" applyFill="1" applyBorder="1"/>
    <xf numFmtId="0" fontId="11" fillId="2" borderId="0" xfId="1" applyFont="1" applyFill="1"/>
    <xf numFmtId="0" fontId="12" fillId="6" borderId="0" xfId="1" applyFont="1" applyFill="1" applyBorder="1" applyAlignment="1">
      <alignment wrapText="1"/>
    </xf>
    <xf numFmtId="0" fontId="12" fillId="6" borderId="0" xfId="1" applyFont="1" applyFill="1" applyAlignment="1">
      <alignment horizontal="left" wrapText="1"/>
    </xf>
  </cellXfs>
  <cellStyles count="186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Encabez1" xfId="60"/>
    <cellStyle name="Encabez2" xfId="61"/>
    <cellStyle name="Encabezado 4 2" xfId="62"/>
    <cellStyle name="Encabezado 4 3" xfId="63"/>
    <cellStyle name="Énfasis1 2" xfId="64"/>
    <cellStyle name="Énfasis1 3" xfId="65"/>
    <cellStyle name="Énfasis2 2" xfId="66"/>
    <cellStyle name="Énfasis2 3" xfId="67"/>
    <cellStyle name="Énfasis3 2" xfId="68"/>
    <cellStyle name="Énfasis3 3" xfId="69"/>
    <cellStyle name="Énfasis4 2" xfId="70"/>
    <cellStyle name="Énfasis4 3" xfId="71"/>
    <cellStyle name="Énfasis5 2" xfId="72"/>
    <cellStyle name="Énfasis5 3" xfId="73"/>
    <cellStyle name="Énfasis6 2" xfId="74"/>
    <cellStyle name="Énfasis6 3" xfId="75"/>
    <cellStyle name="Entrada 2" xfId="76"/>
    <cellStyle name="Entrada 3" xfId="77"/>
    <cellStyle name="Euro" xfId="78"/>
    <cellStyle name="Euro 2" xfId="79"/>
    <cellStyle name="F2" xfId="80"/>
    <cellStyle name="F2 2" xfId="81"/>
    <cellStyle name="F3" xfId="82"/>
    <cellStyle name="F3 2" xfId="83"/>
    <cellStyle name="F4" xfId="84"/>
    <cellStyle name="F4 2" xfId="85"/>
    <cellStyle name="F5" xfId="86"/>
    <cellStyle name="F5 2" xfId="87"/>
    <cellStyle name="F6" xfId="88"/>
    <cellStyle name="F6 2" xfId="89"/>
    <cellStyle name="F7" xfId="90"/>
    <cellStyle name="F7 2" xfId="91"/>
    <cellStyle name="F8" xfId="92"/>
    <cellStyle name="F8 2" xfId="93"/>
    <cellStyle name="Fijo" xfId="94"/>
    <cellStyle name="Financiero" xfId="95"/>
    <cellStyle name="Fixed" xfId="96"/>
    <cellStyle name="Fixed 2" xfId="97"/>
    <cellStyle name="Heading1" xfId="98"/>
    <cellStyle name="Heading1 2" xfId="99"/>
    <cellStyle name="Heading2" xfId="100"/>
    <cellStyle name="Heading2 2" xfId="101"/>
    <cellStyle name="Incorrecto 2" xfId="102"/>
    <cellStyle name="Incorrecto 3" xfId="103"/>
    <cellStyle name="Millares [0] 2" xfId="104"/>
    <cellStyle name="Millares [0] 2 2" xfId="105"/>
    <cellStyle name="Millares [0] 2 3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115"/>
    <cellStyle name="Millares 3 2" xfId="116"/>
    <cellStyle name="Millares 4" xfId="117"/>
    <cellStyle name="Millares 5" xfId="118"/>
    <cellStyle name="Millares 5 2" xfId="119"/>
    <cellStyle name="Millares 6" xfId="120"/>
    <cellStyle name="Millares 7" xfId="121"/>
    <cellStyle name="Millares 7 2" xfId="122"/>
    <cellStyle name="Millares 8" xfId="123"/>
    <cellStyle name="Millares 9" xfId="124"/>
    <cellStyle name="Millares_2 Capacidad instalada2008 preliminar" xfId="2"/>
    <cellStyle name="Monetario" xfId="125"/>
    <cellStyle name="Neutral 2" xfId="126"/>
    <cellStyle name="Neutral 3" xfId="127"/>
    <cellStyle name="Normal" xfId="0" builtinId="0"/>
    <cellStyle name="Normal 10" xfId="128"/>
    <cellStyle name="Normal 11" xfId="129"/>
    <cellStyle name="Normal 2" xfId="1"/>
    <cellStyle name="Normal 2 2" xfId="130"/>
    <cellStyle name="Normal 2 3" xfId="131"/>
    <cellStyle name="Normal 2_ISE 210 TOTAL EMPRESA DICIEMBRE 2009" xfId="132"/>
    <cellStyle name="Normal 3" xfId="133"/>
    <cellStyle name="Normal 3 2" xfId="134"/>
    <cellStyle name="Normal 3 3" xfId="135"/>
    <cellStyle name="Normal 3 4" xfId="136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148"/>
    <cellStyle name="Notas 2" xfId="149"/>
    <cellStyle name="Notas 3" xfId="150"/>
    <cellStyle name="p" xfId="151"/>
    <cellStyle name="Pame" xfId="152"/>
    <cellStyle name="Percent" xfId="153"/>
    <cellStyle name="Percent 2" xfId="154"/>
    <cellStyle name="Percent 3" xfId="155"/>
    <cellStyle name="Percent 4" xfId="156"/>
    <cellStyle name="Percent 5" xfId="157"/>
    <cellStyle name="Percent 6" xfId="158"/>
    <cellStyle name="Porcentaje 2" xfId="159"/>
    <cellStyle name="Porcentaje 3" xfId="160"/>
    <cellStyle name="Porcentaje 4" xfId="161"/>
    <cellStyle name="Porcentual 2" xfId="162"/>
    <cellStyle name="Porcentual 2 2" xfId="163"/>
    <cellStyle name="Porcentual 2 3" xfId="164"/>
    <cellStyle name="Porcentual 3" xfId="165"/>
    <cellStyle name="Porcentual 3 2" xfId="166"/>
    <cellStyle name="Porcentual 4" xfId="167"/>
    <cellStyle name="Porcentual 5" xfId="168"/>
    <cellStyle name="Salida 2" xfId="169"/>
    <cellStyle name="Salida 3" xfId="170"/>
    <cellStyle name="Standard_EVAL-np" xfId="171"/>
    <cellStyle name="Texto de advertencia 2" xfId="172"/>
    <cellStyle name="Texto de advertencia 3" xfId="173"/>
    <cellStyle name="Texto explicativo 2" xfId="174"/>
    <cellStyle name="Texto explicativo 3" xfId="175"/>
    <cellStyle name="Título 1 2" xfId="176"/>
    <cellStyle name="Título 1 3" xfId="177"/>
    <cellStyle name="Título 2 2" xfId="178"/>
    <cellStyle name="Título 2 3" xfId="179"/>
    <cellStyle name="Título 3 2" xfId="180"/>
    <cellStyle name="Título 3 3" xfId="181"/>
    <cellStyle name="Título 4" xfId="182"/>
    <cellStyle name="Título 5" xfId="183"/>
    <cellStyle name="Total 2" xfId="184"/>
    <cellStyle name="Total 3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</a:t>
            </a:r>
          </a:p>
          <a:p>
            <a:pPr algn="ctr" rtl="0">
              <a:def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Potencia instalada por tipo de generación del SIN</a:t>
            </a:r>
          </a:p>
          <a:p>
            <a:pPr algn="ctr" rtl="0">
              <a:def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Periodo 2013 </a:t>
            </a:r>
          </a:p>
        </c:rich>
      </c:tx>
      <c:layout>
        <c:manualLayout>
          <c:xMode val="edge"/>
          <c:yMode val="edge"/>
          <c:x val="0.16114220425835327"/>
          <c:y val="9.21947436762160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352085149884356"/>
          <c:y val="0.30044009833760865"/>
          <c:w val="0.32909781670267624"/>
          <c:h val="0.49594888153270072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/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1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Lbls>
            <c:dLbl>
              <c:idx val="0"/>
              <c:layout>
                <c:manualLayout>
                  <c:x val="2.307259017970828E-2"/>
                  <c:y val="-0.1095080005894904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Hidroeléctrica</a:t>
                    </a:r>
                  </a:p>
                  <a:p>
                    <a:r>
                      <a:rPr lang="en-US" sz="800"/>
                      <a:t>30,16%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86901842008838E-2"/>
                  <c:y val="-8.9824684691617567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Termoeléctrica  69,84%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0%" sourceLinked="0"/>
            <c:txPr>
              <a:bodyPr/>
              <a:lstStyle/>
              <a:p>
                <a:pPr>
                  <a:defRPr sz="800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F79646">
                      <a:lumMod val="75000"/>
                    </a:srgbClr>
                  </a:solidFill>
                </a:ln>
              </c:spPr>
            </c:leaderLines>
          </c:dLbls>
          <c:cat>
            <c:strRef>
              <c:f>'CAP II-1'!$F$8:$G$8</c:f>
              <c:strCache>
                <c:ptCount val="2"/>
                <c:pt idx="0">
                  <c:v>Hidro</c:v>
                </c:pt>
                <c:pt idx="1">
                  <c:v>Termo</c:v>
                </c:pt>
              </c:strCache>
            </c:strRef>
          </c:cat>
          <c:val>
            <c:numRef>
              <c:f>'CAP II-1'!$F$22:$G$22</c:f>
              <c:numCache>
                <c:formatCode>#,##0.0</c:formatCode>
                <c:ptCount val="2"/>
                <c:pt idx="0">
                  <c:v>485.22000000000008</c:v>
                </c:pt>
                <c:pt idx="1">
                  <c:v>1171.6111999999998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611" r="0.75000000000000611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II-2</a:t>
            </a:r>
          </a:p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Participacion de las empresas del SIN  </a:t>
            </a:r>
          </a:p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Potencia Instalada (MW)</a:t>
            </a:r>
          </a:p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Periodo 2013 - SIN</a:t>
            </a:r>
          </a:p>
        </c:rich>
      </c:tx>
      <c:layout>
        <c:manualLayout>
          <c:xMode val="edge"/>
          <c:yMode val="edge"/>
          <c:x val="0.2468974772067872"/>
          <c:y val="2.81233114940933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Lbls>
            <c:delete val="1"/>
          </c:dLbls>
          <c:cat>
            <c:strRef>
              <c:f>'CAP II-1'!$B$10:$B$21</c:f>
              <c:strCache>
                <c:ptCount val="12"/>
                <c:pt idx="0">
                  <c:v>CORANI</c:v>
                </c:pt>
                <c:pt idx="1">
                  <c:v>EGSA</c:v>
                </c:pt>
                <c:pt idx="2">
                  <c:v>EVH</c:v>
                </c:pt>
                <c:pt idx="3">
                  <c:v>ENDE ANDINA</c:v>
                </c:pt>
                <c:pt idx="4">
                  <c:v>COBEE</c:v>
                </c:pt>
                <c:pt idx="5">
                  <c:v>CECBB</c:v>
                </c:pt>
                <c:pt idx="6">
                  <c:v>ERESA</c:v>
                </c:pt>
                <c:pt idx="7">
                  <c:v>HB</c:v>
                </c:pt>
                <c:pt idx="8">
                  <c:v>SYNERGIA</c:v>
                </c:pt>
                <c:pt idx="9">
                  <c:v>GE</c:v>
                </c:pt>
                <c:pt idx="10">
                  <c:v>SDB</c:v>
                </c:pt>
                <c:pt idx="11">
                  <c:v>ENDE</c:v>
                </c:pt>
              </c:strCache>
            </c:strRef>
          </c:cat>
          <c:val>
            <c:numRef>
              <c:f>'CAP II-1'!$H$10:$H$21</c:f>
              <c:numCache>
                <c:formatCode>#,##0.0</c:formatCode>
                <c:ptCount val="12"/>
                <c:pt idx="0">
                  <c:v>147.30000000000001</c:v>
                </c:pt>
                <c:pt idx="1">
                  <c:v>519.75119999999993</c:v>
                </c:pt>
                <c:pt idx="2">
                  <c:v>372.26</c:v>
                </c:pt>
                <c:pt idx="3">
                  <c:v>104.8</c:v>
                </c:pt>
                <c:pt idx="4">
                  <c:v>242.91000000000003</c:v>
                </c:pt>
                <c:pt idx="5">
                  <c:v>101.2</c:v>
                </c:pt>
                <c:pt idx="6">
                  <c:v>19.78</c:v>
                </c:pt>
                <c:pt idx="7">
                  <c:v>95.31</c:v>
                </c:pt>
                <c:pt idx="8">
                  <c:v>7.6</c:v>
                </c:pt>
                <c:pt idx="9">
                  <c:v>25</c:v>
                </c:pt>
                <c:pt idx="10">
                  <c:v>2.12</c:v>
                </c:pt>
                <c:pt idx="11">
                  <c:v>18.8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957312"/>
        <c:axId val="178955392"/>
      </c:barChart>
      <c:valAx>
        <c:axId val="17895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s-BO" sz="800"/>
                  <a:t>MW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BO"/>
          </a:p>
        </c:txPr>
        <c:crossAx val="178957312"/>
        <c:crosses val="autoZero"/>
        <c:crossBetween val="between"/>
      </c:valAx>
      <c:catAx>
        <c:axId val="1789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s-BO"/>
          </a:p>
        </c:txPr>
        <c:crossAx val="178955392"/>
        <c:crosses val="autoZero"/>
        <c:auto val="1"/>
        <c:lblAlgn val="ctr"/>
        <c:lblOffset val="100"/>
        <c:noMultiLvlLbl val="0"/>
      </c:catAx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544" r="0.75000000000000544" t="1" header="0" footer="0"/>
    <c:pageSetup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40298</xdr:colOff>
      <xdr:row>25</xdr:row>
      <xdr:rowOff>9525</xdr:rowOff>
    </xdr:from>
    <xdr:to>
      <xdr:col>9</xdr:col>
      <xdr:colOff>549520</xdr:colOff>
      <xdr:row>48</xdr:row>
      <xdr:rowOff>43961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146538</xdr:colOff>
      <xdr:row>49</xdr:row>
      <xdr:rowOff>14655</xdr:rowOff>
    </xdr:from>
    <xdr:to>
      <xdr:col>9</xdr:col>
      <xdr:colOff>413972</xdr:colOff>
      <xdr:row>72</xdr:row>
      <xdr:rowOff>27843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3\Preliminar%20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>
        <row r="8">
          <cell r="F8" t="str">
            <v>Hidro</v>
          </cell>
          <cell r="G8" t="str">
            <v>Termo</v>
          </cell>
        </row>
        <row r="10">
          <cell r="B10" t="str">
            <v>CORANI</v>
          </cell>
          <cell r="H10">
            <v>147.30000000000001</v>
          </cell>
        </row>
        <row r="11">
          <cell r="B11" t="str">
            <v>EGSA</v>
          </cell>
          <cell r="H11">
            <v>519.75119999999993</v>
          </cell>
        </row>
        <row r="12">
          <cell r="B12" t="str">
            <v>EVH</v>
          </cell>
          <cell r="H12">
            <v>372.26</v>
          </cell>
        </row>
        <row r="13">
          <cell r="B13" t="str">
            <v>ENDE ANDINA</v>
          </cell>
          <cell r="H13">
            <v>104.8</v>
          </cell>
        </row>
        <row r="14">
          <cell r="B14" t="str">
            <v>COBEE</v>
          </cell>
          <cell r="H14">
            <v>242.91000000000003</v>
          </cell>
        </row>
        <row r="15">
          <cell r="B15" t="str">
            <v>CECBB</v>
          </cell>
          <cell r="H15">
            <v>101.2</v>
          </cell>
        </row>
        <row r="16">
          <cell r="B16" t="str">
            <v>ERESA</v>
          </cell>
          <cell r="H16">
            <v>19.78</v>
          </cell>
        </row>
        <row r="17">
          <cell r="B17" t="str">
            <v>HB</v>
          </cell>
          <cell r="H17">
            <v>95.31</v>
          </cell>
        </row>
        <row r="18">
          <cell r="B18" t="str">
            <v>SYNERGIA</v>
          </cell>
          <cell r="H18">
            <v>7.6</v>
          </cell>
        </row>
        <row r="19">
          <cell r="B19" t="str">
            <v>GE</v>
          </cell>
          <cell r="H19">
            <v>25</v>
          </cell>
        </row>
        <row r="20">
          <cell r="B20" t="str">
            <v>SDB</v>
          </cell>
          <cell r="H20">
            <v>2.12</v>
          </cell>
        </row>
        <row r="21">
          <cell r="B21" t="str">
            <v>ENDE</v>
          </cell>
          <cell r="H21">
            <v>18.8</v>
          </cell>
        </row>
        <row r="22">
          <cell r="F22">
            <v>485.22000000000008</v>
          </cell>
          <cell r="G22">
            <v>1171.6111999999998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6"/>
  <sheetViews>
    <sheetView tabSelected="1" zoomScale="90" zoomScaleNormal="90" zoomScaleSheetLayoutView="100" workbookViewId="0">
      <selection activeCell="B2" sqref="B2:K2"/>
    </sheetView>
  </sheetViews>
  <sheetFormatPr baseColWidth="10" defaultRowHeight="9" x14ac:dyDescent="0.15"/>
  <cols>
    <col min="1" max="1" width="3" style="1" customWidth="1"/>
    <col min="2" max="2" width="17.85546875" style="1" customWidth="1"/>
    <col min="3" max="3" width="5.7109375" style="1" customWidth="1"/>
    <col min="4" max="4" width="6.7109375" style="1" bestFit="1" customWidth="1"/>
    <col min="5" max="5" width="6.85546875" style="1" bestFit="1" customWidth="1"/>
    <col min="6" max="6" width="5.7109375" style="1" customWidth="1"/>
    <col min="7" max="7" width="6.7109375" style="1" customWidth="1"/>
    <col min="8" max="8" width="7" style="1" customWidth="1"/>
    <col min="9" max="9" width="5.7109375" style="1" customWidth="1"/>
    <col min="10" max="10" width="8.7109375" style="1" customWidth="1"/>
    <col min="11" max="11" width="6.42578125" style="1" bestFit="1" customWidth="1"/>
    <col min="12" max="16384" width="11.42578125" style="1"/>
  </cols>
  <sheetData>
    <row r="1" spans="1:12" ht="19.5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20.100000000000001" customHeight="1" x14ac:dyDescent="0.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x14ac:dyDescent="0.1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4" customFormat="1" ht="20.100000000000001" customHeight="1" x14ac:dyDescent="0.15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</row>
    <row r="5" spans="1:12" ht="6.75" customHeight="1" x14ac:dyDescent="0.15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6"/>
    </row>
    <row r="6" spans="1:12" ht="12.75" x14ac:dyDescent="0.25">
      <c r="A6" s="9"/>
      <c r="B6" s="9"/>
      <c r="C6" s="10" t="s">
        <v>3</v>
      </c>
      <c r="D6" s="11"/>
      <c r="E6" s="11"/>
      <c r="F6" s="11"/>
      <c r="G6" s="11"/>
      <c r="H6" s="11"/>
      <c r="I6" s="12"/>
      <c r="J6" s="13" t="s">
        <v>4</v>
      </c>
      <c r="K6" s="14"/>
    </row>
    <row r="7" spans="1:12" s="17" customFormat="1" ht="12.75" x14ac:dyDescent="0.25">
      <c r="A7" s="15"/>
      <c r="B7" s="15" t="s">
        <v>5</v>
      </c>
      <c r="C7" s="16" t="s">
        <v>6</v>
      </c>
      <c r="D7" s="16"/>
      <c r="E7" s="16"/>
      <c r="F7" s="16" t="s">
        <v>7</v>
      </c>
      <c r="G7" s="16"/>
      <c r="H7" s="16"/>
      <c r="I7" s="16" t="s">
        <v>7</v>
      </c>
      <c r="J7" s="16"/>
      <c r="K7" s="16"/>
    </row>
    <row r="8" spans="1:12" s="24" customFormat="1" ht="12.75" x14ac:dyDescent="0.25">
      <c r="A8" s="18"/>
      <c r="B8" s="19"/>
      <c r="C8" s="20" t="s">
        <v>8</v>
      </c>
      <c r="D8" s="21" t="s">
        <v>9</v>
      </c>
      <c r="E8" s="22" t="s">
        <v>10</v>
      </c>
      <c r="F8" s="23" t="s">
        <v>8</v>
      </c>
      <c r="G8" s="21" t="s">
        <v>9</v>
      </c>
      <c r="H8" s="22" t="s">
        <v>10</v>
      </c>
      <c r="I8" s="21" t="s">
        <v>8</v>
      </c>
      <c r="J8" s="21" t="s">
        <v>9</v>
      </c>
      <c r="K8" s="19" t="s">
        <v>10</v>
      </c>
    </row>
    <row r="9" spans="1:12" ht="18" customHeight="1" x14ac:dyDescent="0.25">
      <c r="A9" s="9"/>
      <c r="B9" s="25" t="s">
        <v>11</v>
      </c>
      <c r="C9" s="26"/>
      <c r="D9" s="27"/>
      <c r="E9" s="28"/>
      <c r="F9" s="29"/>
      <c r="G9" s="27"/>
      <c r="H9" s="28"/>
      <c r="I9" s="30"/>
      <c r="J9" s="30"/>
      <c r="K9" s="30"/>
    </row>
    <row r="10" spans="1:12" ht="15" customHeight="1" x14ac:dyDescent="0.15">
      <c r="A10" s="9"/>
      <c r="B10" s="27" t="s">
        <v>12</v>
      </c>
      <c r="C10" s="31">
        <v>173.7</v>
      </c>
      <c r="D10" s="32">
        <v>0</v>
      </c>
      <c r="E10" s="33">
        <f>+SUM(C10:D10)</f>
        <v>173.7</v>
      </c>
      <c r="F10" s="34">
        <v>147.30000000000001</v>
      </c>
      <c r="G10" s="32">
        <v>0</v>
      </c>
      <c r="H10" s="33">
        <f>+SUM(F10:G10)</f>
        <v>147.30000000000001</v>
      </c>
      <c r="I10" s="32">
        <v>147.30000000000001</v>
      </c>
      <c r="J10" s="32">
        <v>0</v>
      </c>
      <c r="K10" s="32">
        <f>+SUM(I10:J10)</f>
        <v>147.30000000000001</v>
      </c>
    </row>
    <row r="11" spans="1:12" ht="15" customHeight="1" x14ac:dyDescent="0.15">
      <c r="A11" s="35"/>
      <c r="B11" s="27" t="s">
        <v>13</v>
      </c>
      <c r="C11" s="31"/>
      <c r="D11" s="32">
        <v>635.21399999999994</v>
      </c>
      <c r="E11" s="33">
        <f t="shared" ref="E11:E21" si="0">+SUM(C11:D11)</f>
        <v>635.21399999999994</v>
      </c>
      <c r="F11" s="34"/>
      <c r="G11" s="32">
        <v>519.75119999999993</v>
      </c>
      <c r="H11" s="33">
        <f t="shared" ref="H11:H21" si="1">+SUM(F11:G11)</f>
        <v>519.75119999999993</v>
      </c>
      <c r="I11" s="32"/>
      <c r="J11" s="32">
        <v>464.94</v>
      </c>
      <c r="K11" s="32">
        <f t="shared" ref="K11:K21" si="2">+SUM(I11:J11)</f>
        <v>464.94</v>
      </c>
    </row>
    <row r="12" spans="1:12" ht="15" customHeight="1" x14ac:dyDescent="0.15">
      <c r="A12" s="35"/>
      <c r="B12" s="27" t="s">
        <v>14</v>
      </c>
      <c r="C12" s="31"/>
      <c r="D12" s="32">
        <v>437.91000000000008</v>
      </c>
      <c r="E12" s="33">
        <f t="shared" si="0"/>
        <v>437.91000000000008</v>
      </c>
      <c r="F12" s="34"/>
      <c r="G12" s="32">
        <v>372.26</v>
      </c>
      <c r="H12" s="33">
        <f t="shared" si="1"/>
        <v>372.26</v>
      </c>
      <c r="I12" s="32"/>
      <c r="J12" s="32">
        <v>302.74858000000006</v>
      </c>
      <c r="K12" s="32">
        <f t="shared" si="2"/>
        <v>302.74858000000006</v>
      </c>
    </row>
    <row r="13" spans="1:12" ht="15" customHeight="1" x14ac:dyDescent="0.15">
      <c r="A13" s="35"/>
      <c r="B13" s="27" t="s">
        <v>15</v>
      </c>
      <c r="C13" s="31"/>
      <c r="D13" s="32">
        <v>131</v>
      </c>
      <c r="E13" s="33">
        <f t="shared" si="0"/>
        <v>131</v>
      </c>
      <c r="F13" s="34"/>
      <c r="G13" s="32">
        <v>104.8</v>
      </c>
      <c r="H13" s="33">
        <f t="shared" si="1"/>
        <v>104.8</v>
      </c>
      <c r="I13" s="32"/>
      <c r="J13" s="32">
        <v>100.90233350691315</v>
      </c>
      <c r="K13" s="32">
        <f t="shared" si="2"/>
        <v>100.90233350691315</v>
      </c>
    </row>
    <row r="14" spans="1:12" ht="15" customHeight="1" x14ac:dyDescent="0.15">
      <c r="A14" s="35"/>
      <c r="B14" s="27" t="s">
        <v>16</v>
      </c>
      <c r="C14" s="31">
        <v>243.66000000000003</v>
      </c>
      <c r="D14" s="32">
        <v>37.26</v>
      </c>
      <c r="E14" s="33">
        <f t="shared" si="0"/>
        <v>280.92</v>
      </c>
      <c r="F14" s="34">
        <v>213.11</v>
      </c>
      <c r="G14" s="32">
        <v>29.8</v>
      </c>
      <c r="H14" s="33">
        <f t="shared" si="1"/>
        <v>242.91000000000003</v>
      </c>
      <c r="I14" s="32">
        <v>209.15000000000003</v>
      </c>
      <c r="J14" s="32">
        <v>18.7</v>
      </c>
      <c r="K14" s="32">
        <f t="shared" si="2"/>
        <v>227.85000000000002</v>
      </c>
    </row>
    <row r="15" spans="1:12" ht="15" customHeight="1" x14ac:dyDescent="0.15">
      <c r="A15" s="35"/>
      <c r="B15" s="27" t="s">
        <v>17</v>
      </c>
      <c r="C15" s="31"/>
      <c r="D15" s="32">
        <v>119.06</v>
      </c>
      <c r="E15" s="33">
        <f t="shared" si="0"/>
        <v>119.06</v>
      </c>
      <c r="F15" s="34"/>
      <c r="G15" s="32">
        <v>101.2</v>
      </c>
      <c r="H15" s="33">
        <f t="shared" si="1"/>
        <v>101.2</v>
      </c>
      <c r="I15" s="32"/>
      <c r="J15" s="32">
        <v>89.6</v>
      </c>
      <c r="K15" s="32">
        <f t="shared" si="2"/>
        <v>89.6</v>
      </c>
    </row>
    <row r="16" spans="1:12" ht="15" customHeight="1" x14ac:dyDescent="0.15">
      <c r="A16" s="35"/>
      <c r="B16" s="27" t="s">
        <v>18</v>
      </c>
      <c r="C16" s="31">
        <v>24.5</v>
      </c>
      <c r="D16" s="32"/>
      <c r="E16" s="33">
        <f t="shared" si="0"/>
        <v>24.5</v>
      </c>
      <c r="F16" s="34">
        <v>19.78</v>
      </c>
      <c r="G16" s="32"/>
      <c r="H16" s="33">
        <f t="shared" si="1"/>
        <v>19.78</v>
      </c>
      <c r="I16" s="32">
        <v>19.100000000000001</v>
      </c>
      <c r="J16" s="32"/>
      <c r="K16" s="32">
        <f t="shared" si="2"/>
        <v>19.100000000000001</v>
      </c>
    </row>
    <row r="17" spans="1:16" ht="15" customHeight="1" x14ac:dyDescent="0.15">
      <c r="A17" s="35"/>
      <c r="B17" s="27" t="s">
        <v>19</v>
      </c>
      <c r="C17" s="31">
        <v>100.56</v>
      </c>
      <c r="D17" s="32"/>
      <c r="E17" s="33">
        <f t="shared" si="0"/>
        <v>100.56</v>
      </c>
      <c r="F17" s="34">
        <v>95.31</v>
      </c>
      <c r="G17" s="32"/>
      <c r="H17" s="33">
        <f t="shared" si="1"/>
        <v>95.31</v>
      </c>
      <c r="I17" s="32">
        <v>89.265999999999991</v>
      </c>
      <c r="J17" s="32"/>
      <c r="K17" s="32">
        <f t="shared" si="2"/>
        <v>89.265999999999991</v>
      </c>
    </row>
    <row r="18" spans="1:16" ht="15" customHeight="1" x14ac:dyDescent="0.15">
      <c r="A18" s="35"/>
      <c r="B18" s="27" t="s">
        <v>20</v>
      </c>
      <c r="C18" s="31">
        <v>8.6999999999999993</v>
      </c>
      <c r="D18" s="32"/>
      <c r="E18" s="33">
        <f t="shared" si="0"/>
        <v>8.6999999999999993</v>
      </c>
      <c r="F18" s="34">
        <v>7.6</v>
      </c>
      <c r="G18" s="32"/>
      <c r="H18" s="33">
        <f t="shared" si="1"/>
        <v>7.6</v>
      </c>
      <c r="I18" s="32">
        <v>7.8</v>
      </c>
      <c r="J18" s="32"/>
      <c r="K18" s="32">
        <f t="shared" si="2"/>
        <v>7.8</v>
      </c>
    </row>
    <row r="19" spans="1:16" ht="15" customHeight="1" x14ac:dyDescent="0.15">
      <c r="A19" s="35"/>
      <c r="B19" s="27" t="s">
        <v>21</v>
      </c>
      <c r="C19" s="31"/>
      <c r="D19" s="32">
        <v>32</v>
      </c>
      <c r="E19" s="33">
        <f t="shared" si="0"/>
        <v>32</v>
      </c>
      <c r="F19" s="34"/>
      <c r="G19" s="32">
        <v>25</v>
      </c>
      <c r="H19" s="33">
        <f t="shared" si="1"/>
        <v>25</v>
      </c>
      <c r="I19" s="32"/>
      <c r="J19" s="32">
        <v>21</v>
      </c>
      <c r="K19" s="32">
        <f t="shared" si="2"/>
        <v>21</v>
      </c>
    </row>
    <row r="20" spans="1:16" ht="15" customHeight="1" x14ac:dyDescent="0.15">
      <c r="A20" s="35"/>
      <c r="B20" s="27" t="s">
        <v>22</v>
      </c>
      <c r="C20" s="31">
        <v>2.5</v>
      </c>
      <c r="D20" s="32"/>
      <c r="E20" s="33">
        <f t="shared" si="0"/>
        <v>2.5</v>
      </c>
      <c r="F20" s="34">
        <v>2.12</v>
      </c>
      <c r="G20" s="32"/>
      <c r="H20" s="33">
        <f t="shared" si="1"/>
        <v>2.12</v>
      </c>
      <c r="I20" s="34">
        <v>1.92</v>
      </c>
      <c r="J20" s="32"/>
      <c r="K20" s="32">
        <f t="shared" si="2"/>
        <v>1.92</v>
      </c>
    </row>
    <row r="21" spans="1:16" ht="15" customHeight="1" x14ac:dyDescent="0.15">
      <c r="A21" s="35"/>
      <c r="B21" s="27" t="s">
        <v>23</v>
      </c>
      <c r="C21" s="31"/>
      <c r="D21" s="32">
        <v>23.401</v>
      </c>
      <c r="E21" s="33">
        <f t="shared" si="0"/>
        <v>23.401</v>
      </c>
      <c r="F21" s="34"/>
      <c r="G21" s="32">
        <v>18.8</v>
      </c>
      <c r="H21" s="33">
        <f t="shared" si="1"/>
        <v>18.8</v>
      </c>
      <c r="I21" s="34"/>
      <c r="J21" s="32">
        <v>15.274000000000003</v>
      </c>
      <c r="K21" s="32">
        <f t="shared" si="2"/>
        <v>15.274000000000003</v>
      </c>
    </row>
    <row r="22" spans="1:16" s="43" customFormat="1" ht="15.75" customHeight="1" x14ac:dyDescent="0.25">
      <c r="A22" s="36"/>
      <c r="B22" s="37" t="s">
        <v>10</v>
      </c>
      <c r="C22" s="38">
        <f t="shared" ref="C22:K22" si="3">+SUM(C10:C21)</f>
        <v>553.62000000000012</v>
      </c>
      <c r="D22" s="39">
        <f t="shared" si="3"/>
        <v>1415.845</v>
      </c>
      <c r="E22" s="40">
        <f t="shared" si="3"/>
        <v>1969.4650000000001</v>
      </c>
      <c r="F22" s="41">
        <f t="shared" si="3"/>
        <v>485.22000000000008</v>
      </c>
      <c r="G22" s="39">
        <f t="shared" si="3"/>
        <v>1171.6111999999998</v>
      </c>
      <c r="H22" s="40">
        <f t="shared" si="3"/>
        <v>1656.8311999999996</v>
      </c>
      <c r="I22" s="41">
        <f t="shared" si="3"/>
        <v>474.53600000000006</v>
      </c>
      <c r="J22" s="39">
        <f t="shared" si="3"/>
        <v>1013.1649135069132</v>
      </c>
      <c r="K22" s="39">
        <f t="shared" si="3"/>
        <v>1487.7009135069134</v>
      </c>
      <c r="L22" s="42"/>
      <c r="M22" s="42"/>
      <c r="N22" s="42"/>
      <c r="O22" s="42"/>
      <c r="P22" s="42"/>
    </row>
    <row r="23" spans="1:16" s="47" customFormat="1" ht="2.25" customHeight="1" x14ac:dyDescent="0.15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s="47" customFormat="1" ht="8.25" x14ac:dyDescent="0.15">
      <c r="A24" s="44"/>
      <c r="B24" s="48" t="s">
        <v>24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ht="19.5" customHeight="1" x14ac:dyDescent="0.15">
      <c r="B25" s="49"/>
      <c r="C25" s="49"/>
      <c r="D25" s="49"/>
      <c r="E25" s="49"/>
      <c r="F25" s="49"/>
      <c r="G25" s="49"/>
      <c r="H25" s="49"/>
      <c r="I25" s="49"/>
      <c r="J25" s="49"/>
    </row>
    <row r="26" spans="1:16" ht="17.25" customHeight="1" x14ac:dyDescent="0.15">
      <c r="B26" s="49"/>
      <c r="C26" s="49"/>
      <c r="D26" s="49"/>
      <c r="E26" s="49"/>
      <c r="F26" s="49"/>
      <c r="G26" s="49"/>
      <c r="H26" s="49"/>
      <c r="I26" s="49"/>
      <c r="J26" s="49"/>
    </row>
  </sheetData>
  <mergeCells count="8">
    <mergeCell ref="B25:J25"/>
    <mergeCell ref="B26:J26"/>
    <mergeCell ref="B1:K1"/>
    <mergeCell ref="B2:K2"/>
    <mergeCell ref="B4:K4"/>
    <mergeCell ref="C7:E7"/>
    <mergeCell ref="F7:H7"/>
    <mergeCell ref="I7:K7"/>
  </mergeCells>
  <printOptions horizontalCentered="1"/>
  <pageMargins left="0.98425196850393704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II-1</vt:lpstr>
      <vt:lpstr>'CAP II-1'!Área_de_impresión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2014-11-12T19:15:00Z</dcterms:created>
  <dcterms:modified xsi:type="dcterms:W3CDTF">2014-11-12T19:15:28Z</dcterms:modified>
</cp:coreProperties>
</file>